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'Foaie1'!$8:$8</definedName>
    <definedName name="_xlnm.Print_Area" localSheetId="0">'Foaie1'!$A$1:$M$42</definedName>
  </definedNames>
  <calcPr fullCalcOnLoad="1"/>
</workbook>
</file>

<file path=xl/sharedStrings.xml><?xml version="1.0" encoding="utf-8"?>
<sst xmlns="http://schemas.openxmlformats.org/spreadsheetml/2006/main" count="61" uniqueCount="48">
  <si>
    <t>NR.FURNIZOR</t>
  </si>
  <si>
    <t>NUME FURNIZOR</t>
  </si>
  <si>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</si>
  <si>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</si>
  <si>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</si>
  <si>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</si>
  <si>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</si>
  <si>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DARLIFE MEDICAL SRL</t>
  </si>
  <si>
    <t>SC CENTRUL MEDICAL ORTHOPEDICS SRL</t>
  </si>
  <si>
    <t>SPITALUL CLINIC DE URGENTA PENTRU COPII LOUIS TURCANU TIMISOARA</t>
  </si>
  <si>
    <t>SC FIZIOTERAPIE -ANTO MEDICALIS SRL</t>
  </si>
  <si>
    <t>SC INTERACT MED SRL</t>
  </si>
  <si>
    <t>CABINET PHYSIODINAMIC FIZIOTERAPIE SI RECUPERARE MEDICALA</t>
  </si>
  <si>
    <t xml:space="preserve">SPITALUL "DR KARL DIEL" JIMBOLIA </t>
  </si>
  <si>
    <t>FURNIZORI DE SERVICII MEDICALE  DE MEDICINA FIZICA SI DE REABILITARE</t>
  </si>
  <si>
    <t>SC FIZIOKINETIC MED SRL</t>
  </si>
  <si>
    <t>SC CENTRUL DE SANATATE SOPHIA SRL</t>
  </si>
  <si>
    <t>SC ARTROKINETICA CENTER SRL</t>
  </si>
  <si>
    <t>SC POLICLINICA SANITAS SRL</t>
  </si>
  <si>
    <t xml:space="preserve"> SPITAL CLINIC MUNICIPAL DE URGENTA TIMISOARA</t>
  </si>
  <si>
    <t>TOTAL GENERAL</t>
  </si>
  <si>
    <t>S.C. FIZIOTRIMED SRL</t>
  </si>
  <si>
    <t>SOCIETATE DE TRATAMENT BALNEAR SI RECUPERATE A CAPACITATII DE MUNCA ''TBRCM SA BUCURESTI SUCURSALA BUZIAS</t>
  </si>
  <si>
    <t>S.C.TRATAMENT BALNEAR BUZIAS S.A</t>
  </si>
  <si>
    <t>VALOARE CONTR IULIE 2020</t>
  </si>
  <si>
    <t>VALOARE CONTR AUG 2020</t>
  </si>
  <si>
    <t>VALOARE CONTR SEPT 2020</t>
  </si>
  <si>
    <t>VALOARE CONTR OCT 2020</t>
  </si>
  <si>
    <t>VALOARE CONTR NOV 2020</t>
  </si>
  <si>
    <t>VALOARE CONTR DEC 2020</t>
  </si>
  <si>
    <t>SC FIZIO &amp; KINETIC TM SRL</t>
  </si>
  <si>
    <t>SC ADHD  FIZIO SRL</t>
  </si>
  <si>
    <t>SC EXPLOMED SRL</t>
  </si>
  <si>
    <t>CABINET MEDICAL DR.TOTH MARINELA -RECUPERARE MEDICALA</t>
  </si>
  <si>
    <t>SC M-PROFILAXIS SRL</t>
  </si>
  <si>
    <t>SC CENTRUL DE KINETOTERAPIE SI MASAJ BANAT SRL</t>
  </si>
  <si>
    <t>TOTAL VAL CONTR IAN-DEC 2020</t>
  </si>
  <si>
    <t>FIZIOTERA CONCEPT (SC CABINET MEDICAL DE FIZIOTERAPIE DR BURCHICI ADINA SRL)</t>
  </si>
  <si>
    <t>SC ARVA FIZIO SRL</t>
  </si>
  <si>
    <t>SC SOCRATES MEDICAL CENTER SRL</t>
  </si>
  <si>
    <t>TOTAL VALOARE CONTR TRIM I 2020</t>
  </si>
  <si>
    <t>TOTAL VALOARE CONTR TRIM II 2020</t>
  </si>
  <si>
    <t>TOTAL VALOARE CONTR TRIM III 2020</t>
  </si>
  <si>
    <t>TOTAL VALOARE CONTR TRIM IV 2020</t>
  </si>
  <si>
    <t>ANEXA 1</t>
  </si>
  <si>
    <t>PENTRU FURNIZORII DE SERVICII MEDICALE DE MEDICINA FIZICA SI DE REABILITARE</t>
  </si>
  <si>
    <t>SI FURNIZORII DE SERVICII MEDICALE DE ACUPUNCTURA, DIN UNITATI SANITARE AMBULATORII</t>
  </si>
  <si>
    <t>SITUATIA VALORILOR DE CONTRACT ACTUALIZATE LA DATA DE 31.08.2020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</si>
</sst>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25">
      <selection activeCell="E44" sqref="E44"/>
    </sheetView>
  </sheetViews>
  <sheetFormatPr defaultColWidth="9.140625" defaultRowHeight="12.75"/>
  <cols>
    <col min="1" max="1" width="3.7109375" style="12" customWidth="1"/>
    <col min="2" max="2" width="37.57421875" style="18" customWidth="1"/>
    <col min="3" max="3" width="14.00390625" style="26" customWidth="1"/>
    <col min="4" max="4" width="14.28125" style="2" customWidth="1"/>
    <col min="5" max="5" width="12.57421875" style="2" customWidth="1"/>
    <col min="6" max="6" width="12.7109375" style="2" customWidth="1"/>
    <col min="7" max="7" width="13.140625" style="2" customWidth="1"/>
    <col min="8" max="8" width="12.57421875" style="2" customWidth="1"/>
    <col min="9" max="11" width="12.7109375" style="2" customWidth="1"/>
    <col min="12" max="12" width="12.57421875" style="2" customWidth="1"/>
    <col min="13" max="13" width="15.140625" style="2" customWidth="1"/>
    <col min="14" max="14" width="14.00390625" style="2" customWidth="1"/>
    <col min="15" max="16384" width="9.140625" style="2" customWidth="1"/>
  </cols>
  <sheetData>
    <row r="1" spans="1:3" s="23" customFormat="1" ht="12" customHeight="1">
      <c r="A1" s="11"/>
      <c r="B1" s="24"/>
      <c r="C1" s="28"/>
    </row>
    <row r="2" spans="1:7" ht="12.75">
      <c r="A2" s="14"/>
      <c r="B2" s="2"/>
      <c r="F2" s="30" t="s">
        <v>44</v>
      </c>
      <c r="G2" s="26"/>
    </row>
    <row r="3" spans="1:7" ht="12.75">
      <c r="A3" s="14"/>
      <c r="B3" s="2"/>
      <c r="D3" s="1" t="s">
        <v>47</v>
      </c>
      <c r="F3" s="26"/>
      <c r="G3" s="26"/>
    </row>
    <row r="4" spans="1:7" ht="12.75">
      <c r="A4" s="15"/>
      <c r="B4" s="2"/>
      <c r="D4" s="1" t="s">
        <v>45</v>
      </c>
      <c r="F4" s="26"/>
      <c r="G4" s="26"/>
    </row>
    <row r="5" spans="1:7" ht="12.75">
      <c r="A5" s="11"/>
      <c r="B5" s="2"/>
      <c r="D5" s="1" t="s">
        <v>46</v>
      </c>
      <c r="F5" s="26"/>
      <c r="G5" s="26"/>
    </row>
    <row r="6" s="5" customFormat="1" ht="15.75">
      <c r="A6" s="19"/>
    </row>
    <row r="7" spans="1:2" ht="12.75">
      <c r="A7" s="11"/>
      <c r="B7" s="1" t="s">
        <v>14</v>
      </c>
    </row>
    <row r="8" spans="1:13" ht="60.75" customHeight="1">
      <c r="A8" s="38" t="s">
        <v>0</v>
      </c>
      <c r="B8" s="20" t="s">
        <v>1</v>
      </c>
      <c r="C8" s="20" t="s">
        <v>40</v>
      </c>
      <c r="D8" s="20" t="s">
        <v>41</v>
      </c>
      <c r="E8" s="20" t="s">
        <v>24</v>
      </c>
      <c r="F8" s="20" t="s">
        <v>25</v>
      </c>
      <c r="G8" s="20" t="s">
        <v>26</v>
      </c>
      <c r="H8" s="20" t="s">
        <v>42</v>
      </c>
      <c r="I8" s="20" t="s">
        <v>27</v>
      </c>
      <c r="J8" s="20" t="s">
        <v>28</v>
      </c>
      <c r="K8" s="20" t="s">
        <v>29</v>
      </c>
      <c r="L8" s="20" t="s">
        <v>43</v>
      </c>
      <c r="M8" s="20" t="s">
        <v>36</v>
      </c>
    </row>
    <row r="9" spans="1:13" s="24" customFormat="1" ht="34.5" customHeight="1">
      <c r="A9" s="39">
        <v>1</v>
      </c>
      <c r="B9" s="29" t="s">
        <v>37</v>
      </c>
      <c r="C9" s="21">
        <v>26128.5</v>
      </c>
      <c r="D9" s="35">
        <v>23536</v>
      </c>
      <c r="E9" s="35">
        <v>7770</v>
      </c>
      <c r="F9" s="35">
        <v>7616</v>
      </c>
      <c r="G9" s="35">
        <v>5350</v>
      </c>
      <c r="H9" s="35">
        <v>20736</v>
      </c>
      <c r="I9" s="35">
        <v>3488</v>
      </c>
      <c r="J9" s="35">
        <v>3488</v>
      </c>
      <c r="K9" s="35">
        <v>3488</v>
      </c>
      <c r="L9" s="35">
        <v>10464</v>
      </c>
      <c r="M9" s="35">
        <f aca="true" t="shared" si="0" ref="M9:M33">C9+D9+H9+L9</f>
        <v>80864.5</v>
      </c>
    </row>
    <row r="10" spans="1:13" s="1" customFormat="1" ht="34.5" customHeight="1">
      <c r="A10" s="39">
        <v>2</v>
      </c>
      <c r="B10" s="29" t="s">
        <v>15</v>
      </c>
      <c r="C10" s="21">
        <v>33766.5</v>
      </c>
      <c r="D10" s="35">
        <v>44775</v>
      </c>
      <c r="E10" s="35">
        <v>10900</v>
      </c>
      <c r="F10" s="35">
        <v>10968</v>
      </c>
      <c r="G10" s="35">
        <v>10824</v>
      </c>
      <c r="H10" s="35">
        <v>32692</v>
      </c>
      <c r="I10" s="35">
        <v>8178</v>
      </c>
      <c r="J10" s="35">
        <v>8178</v>
      </c>
      <c r="K10" s="35">
        <v>8178</v>
      </c>
      <c r="L10" s="35">
        <v>24534</v>
      </c>
      <c r="M10" s="35">
        <f t="shared" si="0"/>
        <v>135767.5</v>
      </c>
    </row>
    <row r="11" spans="1:13" s="1" customFormat="1" ht="34.5" customHeight="1">
      <c r="A11" s="39">
        <v>3</v>
      </c>
      <c r="B11" s="29" t="s">
        <v>16</v>
      </c>
      <c r="C11" s="21">
        <v>19692</v>
      </c>
      <c r="D11" s="21">
        <v>28212</v>
      </c>
      <c r="E11" s="21">
        <v>6828</v>
      </c>
      <c r="F11" s="21">
        <v>6670</v>
      </c>
      <c r="G11" s="35">
        <v>6668</v>
      </c>
      <c r="H11" s="35">
        <v>20166</v>
      </c>
      <c r="I11" s="21">
        <v>5038</v>
      </c>
      <c r="J11" s="21">
        <v>5038</v>
      </c>
      <c r="K11" s="21">
        <v>5038</v>
      </c>
      <c r="L11" s="35">
        <v>15114</v>
      </c>
      <c r="M11" s="35">
        <f t="shared" si="0"/>
        <v>83184</v>
      </c>
    </row>
    <row r="12" spans="1:13" s="1" customFormat="1" ht="34.5" customHeight="1">
      <c r="A12" s="39">
        <v>4</v>
      </c>
      <c r="B12" s="29" t="s">
        <v>12</v>
      </c>
      <c r="C12" s="21">
        <v>25044</v>
      </c>
      <c r="D12" s="21">
        <v>31556</v>
      </c>
      <c r="E12" s="21">
        <v>8068</v>
      </c>
      <c r="F12" s="21">
        <v>7928</v>
      </c>
      <c r="G12" s="35">
        <v>7904</v>
      </c>
      <c r="H12" s="35">
        <v>23900</v>
      </c>
      <c r="I12" s="21">
        <v>5972</v>
      </c>
      <c r="J12" s="21">
        <v>5972</v>
      </c>
      <c r="K12" s="21">
        <v>5972</v>
      </c>
      <c r="L12" s="35">
        <v>17916</v>
      </c>
      <c r="M12" s="35">
        <f t="shared" si="0"/>
        <v>98416</v>
      </c>
    </row>
    <row r="13" spans="1:13" s="1" customFormat="1" ht="34.5" customHeight="1">
      <c r="A13" s="39">
        <v>5</v>
      </c>
      <c r="B13" s="29" t="s">
        <v>7</v>
      </c>
      <c r="C13" s="21">
        <v>14186</v>
      </c>
      <c r="D13" s="21">
        <v>17800</v>
      </c>
      <c r="E13" s="21">
        <v>4452</v>
      </c>
      <c r="F13" s="21">
        <v>4558</v>
      </c>
      <c r="G13" s="35">
        <v>4456</v>
      </c>
      <c r="H13" s="35">
        <v>13466</v>
      </c>
      <c r="I13" s="21">
        <v>3366</v>
      </c>
      <c r="J13" s="21">
        <v>3366</v>
      </c>
      <c r="K13" s="21">
        <v>3366</v>
      </c>
      <c r="L13" s="35">
        <v>10098</v>
      </c>
      <c r="M13" s="35">
        <f t="shared" si="0"/>
        <v>55550</v>
      </c>
    </row>
    <row r="14" spans="1:13" s="1" customFormat="1" ht="34.5" customHeight="1">
      <c r="A14" s="39">
        <v>6</v>
      </c>
      <c r="B14" s="29" t="s">
        <v>11</v>
      </c>
      <c r="C14" s="21">
        <v>33114</v>
      </c>
      <c r="D14" s="35">
        <v>41250</v>
      </c>
      <c r="E14" s="35">
        <v>10707</v>
      </c>
      <c r="F14" s="35">
        <v>10504</v>
      </c>
      <c r="G14" s="35">
        <v>10494</v>
      </c>
      <c r="H14" s="35">
        <v>31705</v>
      </c>
      <c r="I14" s="35">
        <v>7928</v>
      </c>
      <c r="J14" s="35">
        <v>7928</v>
      </c>
      <c r="K14" s="35">
        <v>7928</v>
      </c>
      <c r="L14" s="35">
        <v>23784</v>
      </c>
      <c r="M14" s="35">
        <f t="shared" si="0"/>
        <v>129853</v>
      </c>
    </row>
    <row r="15" spans="1:13" s="1" customFormat="1" ht="34.5" customHeight="1">
      <c r="A15" s="39">
        <v>7</v>
      </c>
      <c r="B15" s="29" t="s">
        <v>21</v>
      </c>
      <c r="C15" s="21">
        <v>18925</v>
      </c>
      <c r="D15" s="35">
        <v>23634</v>
      </c>
      <c r="E15" s="35">
        <v>7251</v>
      </c>
      <c r="F15" s="35">
        <v>6308</v>
      </c>
      <c r="G15" s="35">
        <v>6294</v>
      </c>
      <c r="H15" s="35">
        <v>19853</v>
      </c>
      <c r="I15" s="35">
        <v>4754</v>
      </c>
      <c r="J15" s="35">
        <v>4754</v>
      </c>
      <c r="K15" s="35">
        <v>4754</v>
      </c>
      <c r="L15" s="35">
        <v>14262</v>
      </c>
      <c r="M15" s="35">
        <f t="shared" si="0"/>
        <v>76674</v>
      </c>
    </row>
    <row r="16" spans="1:13" s="1" customFormat="1" ht="34.5" customHeight="1">
      <c r="A16" s="39">
        <v>8</v>
      </c>
      <c r="B16" s="29" t="s">
        <v>35</v>
      </c>
      <c r="C16" s="21">
        <v>30624</v>
      </c>
      <c r="D16" s="35">
        <v>36673</v>
      </c>
      <c r="E16" s="35">
        <v>9610</v>
      </c>
      <c r="F16" s="35">
        <v>9362</v>
      </c>
      <c r="G16" s="35">
        <v>9354</v>
      </c>
      <c r="H16" s="35">
        <v>28326</v>
      </c>
      <c r="I16" s="35">
        <v>7068</v>
      </c>
      <c r="J16" s="35">
        <v>7068</v>
      </c>
      <c r="K16" s="35">
        <v>7068</v>
      </c>
      <c r="L16" s="35">
        <v>21204</v>
      </c>
      <c r="M16" s="35">
        <f t="shared" si="0"/>
        <v>116827</v>
      </c>
    </row>
    <row r="17" spans="1:13" s="1" customFormat="1" ht="34.5" customHeight="1">
      <c r="A17" s="39">
        <v>9</v>
      </c>
      <c r="B17" s="29" t="s">
        <v>2</v>
      </c>
      <c r="C17" s="21">
        <v>18318</v>
      </c>
      <c r="D17" s="35">
        <v>26552</v>
      </c>
      <c r="E17" s="35">
        <v>7147</v>
      </c>
      <c r="F17" s="35">
        <v>7010</v>
      </c>
      <c r="G17" s="35">
        <v>7008</v>
      </c>
      <c r="H17" s="35">
        <v>21165</v>
      </c>
      <c r="I17" s="35">
        <v>5294</v>
      </c>
      <c r="J17" s="35">
        <v>5294</v>
      </c>
      <c r="K17" s="35">
        <v>5294</v>
      </c>
      <c r="L17" s="35">
        <v>15882</v>
      </c>
      <c r="M17" s="35">
        <f t="shared" si="0"/>
        <v>81917</v>
      </c>
    </row>
    <row r="18" spans="1:13" s="1" customFormat="1" ht="34.5" customHeight="1">
      <c r="A18" s="39">
        <v>10</v>
      </c>
      <c r="B18" s="29" t="s">
        <v>32</v>
      </c>
      <c r="C18" s="21">
        <v>12882</v>
      </c>
      <c r="D18" s="35">
        <v>15078</v>
      </c>
      <c r="E18" s="35">
        <v>5910</v>
      </c>
      <c r="F18" s="35">
        <v>4202</v>
      </c>
      <c r="G18" s="35">
        <v>4104</v>
      </c>
      <c r="H18" s="35">
        <v>14216</v>
      </c>
      <c r="I18" s="35">
        <v>3100</v>
      </c>
      <c r="J18" s="35">
        <v>3100</v>
      </c>
      <c r="K18" s="35">
        <v>3100</v>
      </c>
      <c r="L18" s="35">
        <v>9300</v>
      </c>
      <c r="M18" s="35">
        <f t="shared" si="0"/>
        <v>51476</v>
      </c>
    </row>
    <row r="19" spans="1:13" s="1" customFormat="1" ht="34.5" customHeight="1">
      <c r="A19" s="39">
        <v>11</v>
      </c>
      <c r="B19" s="40" t="s">
        <v>34</v>
      </c>
      <c r="C19" s="35">
        <v>12989.5</v>
      </c>
      <c r="D19" s="35">
        <v>15786</v>
      </c>
      <c r="E19" s="35">
        <v>0</v>
      </c>
      <c r="F19" s="35">
        <v>4014</v>
      </c>
      <c r="G19" s="35">
        <v>4014</v>
      </c>
      <c r="H19" s="35">
        <v>8028</v>
      </c>
      <c r="I19" s="35">
        <v>3032</v>
      </c>
      <c r="J19" s="35">
        <v>3032</v>
      </c>
      <c r="K19" s="35">
        <v>3032</v>
      </c>
      <c r="L19" s="35">
        <v>9096</v>
      </c>
      <c r="M19" s="35">
        <f t="shared" si="0"/>
        <v>45899.5</v>
      </c>
    </row>
    <row r="20" spans="1:13" s="1" customFormat="1" ht="34.5" customHeight="1">
      <c r="A20" s="39">
        <v>12</v>
      </c>
      <c r="B20" s="29" t="s">
        <v>10</v>
      </c>
      <c r="C20" s="21">
        <v>16779</v>
      </c>
      <c r="D20" s="21">
        <v>20424</v>
      </c>
      <c r="E20" s="21">
        <v>5277</v>
      </c>
      <c r="F20" s="21">
        <v>5186</v>
      </c>
      <c r="G20" s="35">
        <v>5180</v>
      </c>
      <c r="H20" s="35">
        <v>15643</v>
      </c>
      <c r="I20" s="21">
        <v>3912</v>
      </c>
      <c r="J20" s="21">
        <v>3912</v>
      </c>
      <c r="K20" s="21">
        <v>3912</v>
      </c>
      <c r="L20" s="35">
        <v>11736</v>
      </c>
      <c r="M20" s="35">
        <f t="shared" si="0"/>
        <v>64582</v>
      </c>
    </row>
    <row r="21" spans="1:13" s="1" customFormat="1" ht="34.5" customHeight="1">
      <c r="A21" s="39">
        <v>13</v>
      </c>
      <c r="B21" s="29" t="s">
        <v>13</v>
      </c>
      <c r="C21" s="21">
        <v>13541.5</v>
      </c>
      <c r="D21" s="35">
        <v>19816.5</v>
      </c>
      <c r="E21" s="35">
        <v>13108</v>
      </c>
      <c r="F21" s="35">
        <v>6148</v>
      </c>
      <c r="G21" s="35">
        <v>6148</v>
      </c>
      <c r="H21" s="35">
        <v>25404</v>
      </c>
      <c r="I21" s="35">
        <v>4644</v>
      </c>
      <c r="J21" s="35">
        <v>4644</v>
      </c>
      <c r="K21" s="35">
        <v>4644</v>
      </c>
      <c r="L21" s="35">
        <v>13932</v>
      </c>
      <c r="M21" s="35">
        <f t="shared" si="0"/>
        <v>72694</v>
      </c>
    </row>
    <row r="22" spans="1:13" s="1" customFormat="1" ht="34.5" customHeight="1">
      <c r="A22" s="39">
        <v>14</v>
      </c>
      <c r="B22" s="29" t="s">
        <v>9</v>
      </c>
      <c r="C22" s="21">
        <v>17131.5</v>
      </c>
      <c r="D22" s="35">
        <v>144</v>
      </c>
      <c r="E22" s="35">
        <v>72</v>
      </c>
      <c r="F22" s="35">
        <v>31374</v>
      </c>
      <c r="G22" s="35">
        <v>5312</v>
      </c>
      <c r="H22" s="35">
        <v>36758</v>
      </c>
      <c r="I22" s="35">
        <v>4014</v>
      </c>
      <c r="J22" s="35">
        <v>4014</v>
      </c>
      <c r="K22" s="35">
        <v>4014</v>
      </c>
      <c r="L22" s="35">
        <v>12042</v>
      </c>
      <c r="M22" s="35">
        <f t="shared" si="0"/>
        <v>66075.5</v>
      </c>
    </row>
    <row r="23" spans="1:13" s="1" customFormat="1" ht="34.5" customHeight="1">
      <c r="A23" s="39">
        <v>15</v>
      </c>
      <c r="B23" s="29" t="s">
        <v>19</v>
      </c>
      <c r="C23" s="21">
        <v>66891</v>
      </c>
      <c r="D23" s="35">
        <v>55882</v>
      </c>
      <c r="E23" s="35">
        <v>46836.5</v>
      </c>
      <c r="F23" s="35">
        <v>25950</v>
      </c>
      <c r="G23" s="35">
        <v>21852</v>
      </c>
      <c r="H23" s="35">
        <v>94638.5</v>
      </c>
      <c r="I23" s="35">
        <v>16510</v>
      </c>
      <c r="J23" s="35">
        <v>16510</v>
      </c>
      <c r="K23" s="35">
        <v>16510</v>
      </c>
      <c r="L23" s="35">
        <v>49530</v>
      </c>
      <c r="M23" s="35">
        <f t="shared" si="0"/>
        <v>266941.5</v>
      </c>
    </row>
    <row r="24" spans="1:13" s="22" customFormat="1" ht="34.5" customHeight="1">
      <c r="A24" s="39">
        <v>16</v>
      </c>
      <c r="B24" s="29" t="s">
        <v>23</v>
      </c>
      <c r="C24" s="21">
        <v>21882</v>
      </c>
      <c r="D24" s="21">
        <v>0</v>
      </c>
      <c r="E24" s="21">
        <v>12206</v>
      </c>
      <c r="F24" s="21">
        <v>7594</v>
      </c>
      <c r="G24" s="35">
        <v>7594</v>
      </c>
      <c r="H24" s="35">
        <v>27394</v>
      </c>
      <c r="I24" s="21">
        <v>5738</v>
      </c>
      <c r="J24" s="21">
        <v>5738</v>
      </c>
      <c r="K24" s="21">
        <v>5738</v>
      </c>
      <c r="L24" s="35">
        <v>17214</v>
      </c>
      <c r="M24" s="35">
        <f t="shared" si="0"/>
        <v>66490</v>
      </c>
    </row>
    <row r="25" spans="1:13" s="22" customFormat="1" ht="34.5" customHeight="1">
      <c r="A25" s="39">
        <v>17</v>
      </c>
      <c r="B25" s="40" t="s">
        <v>38</v>
      </c>
      <c r="C25" s="21">
        <v>0</v>
      </c>
      <c r="D25" s="35">
        <v>0</v>
      </c>
      <c r="E25" s="35">
        <v>5148</v>
      </c>
      <c r="F25" s="35">
        <v>5100</v>
      </c>
      <c r="G25" s="35">
        <v>5034</v>
      </c>
      <c r="H25" s="35">
        <v>15282</v>
      </c>
      <c r="I25" s="35">
        <v>3794</v>
      </c>
      <c r="J25" s="35">
        <v>3794</v>
      </c>
      <c r="K25" s="35">
        <v>3794</v>
      </c>
      <c r="L25" s="35">
        <v>11382</v>
      </c>
      <c r="M25" s="35">
        <f t="shared" si="0"/>
        <v>26664</v>
      </c>
    </row>
    <row r="26" spans="1:13" s="1" customFormat="1" ht="34.5" customHeight="1">
      <c r="A26" s="39">
        <v>18</v>
      </c>
      <c r="B26" s="29" t="s">
        <v>33</v>
      </c>
      <c r="C26" s="21">
        <v>13316</v>
      </c>
      <c r="D26" s="21">
        <v>16264</v>
      </c>
      <c r="E26" s="21">
        <v>4192</v>
      </c>
      <c r="F26" s="21">
        <v>4140</v>
      </c>
      <c r="G26" s="35">
        <v>4124</v>
      </c>
      <c r="H26" s="35">
        <v>12456</v>
      </c>
      <c r="I26" s="21">
        <v>3116</v>
      </c>
      <c r="J26" s="21">
        <v>3116</v>
      </c>
      <c r="K26" s="21">
        <v>3116</v>
      </c>
      <c r="L26" s="35">
        <v>9348</v>
      </c>
      <c r="M26" s="35">
        <f t="shared" si="0"/>
        <v>51384</v>
      </c>
    </row>
    <row r="27" spans="1:13" s="1" customFormat="1" ht="34.5" customHeight="1">
      <c r="A27" s="39">
        <v>19</v>
      </c>
      <c r="B27" s="29" t="s">
        <v>39</v>
      </c>
      <c r="C27" s="21">
        <v>58170</v>
      </c>
      <c r="D27" s="35">
        <v>34320</v>
      </c>
      <c r="E27" s="35">
        <v>32898</v>
      </c>
      <c r="F27" s="35">
        <v>46324</v>
      </c>
      <c r="G27" s="35">
        <v>17240</v>
      </c>
      <c r="H27" s="35">
        <v>96462</v>
      </c>
      <c r="I27" s="35">
        <v>12782</v>
      </c>
      <c r="J27" s="35">
        <v>12782</v>
      </c>
      <c r="K27" s="35">
        <v>12782</v>
      </c>
      <c r="L27" s="35">
        <v>38346</v>
      </c>
      <c r="M27" s="35">
        <f t="shared" si="0"/>
        <v>227298</v>
      </c>
    </row>
    <row r="28" spans="1:13" s="1" customFormat="1" ht="34.5" customHeight="1">
      <c r="A28" s="39">
        <v>20</v>
      </c>
      <c r="B28" s="29" t="s">
        <v>17</v>
      </c>
      <c r="C28" s="21">
        <v>28444</v>
      </c>
      <c r="D28" s="35">
        <v>34532</v>
      </c>
      <c r="E28" s="35">
        <v>9330.5</v>
      </c>
      <c r="F28" s="35">
        <v>9152</v>
      </c>
      <c r="G28" s="35">
        <v>9150</v>
      </c>
      <c r="H28" s="35">
        <v>27632.5</v>
      </c>
      <c r="I28" s="35">
        <v>6912</v>
      </c>
      <c r="J28" s="35">
        <v>6912</v>
      </c>
      <c r="K28" s="35">
        <v>6912</v>
      </c>
      <c r="L28" s="35">
        <v>20736</v>
      </c>
      <c r="M28" s="35">
        <f t="shared" si="0"/>
        <v>111344.5</v>
      </c>
    </row>
    <row r="29" spans="1:13" s="1" customFormat="1" ht="34.5" customHeight="1">
      <c r="A29" s="39">
        <v>21</v>
      </c>
      <c r="B29" s="29" t="s">
        <v>18</v>
      </c>
      <c r="C29" s="21">
        <v>14362</v>
      </c>
      <c r="D29" s="21">
        <v>17442</v>
      </c>
      <c r="E29" s="21">
        <v>4528</v>
      </c>
      <c r="F29" s="21">
        <v>4472</v>
      </c>
      <c r="G29" s="35">
        <v>4446</v>
      </c>
      <c r="H29" s="35">
        <v>13446</v>
      </c>
      <c r="I29" s="21">
        <v>3358</v>
      </c>
      <c r="J29" s="21">
        <v>3358</v>
      </c>
      <c r="K29" s="21">
        <v>3358</v>
      </c>
      <c r="L29" s="35">
        <v>10074</v>
      </c>
      <c r="M29" s="35">
        <f t="shared" si="0"/>
        <v>55324</v>
      </c>
    </row>
    <row r="30" spans="1:13" s="1" customFormat="1" ht="34.5" customHeight="1">
      <c r="A30" s="39">
        <v>22</v>
      </c>
      <c r="B30" s="29" t="s">
        <v>30</v>
      </c>
      <c r="C30" s="21">
        <v>0</v>
      </c>
      <c r="D30" s="21">
        <v>0</v>
      </c>
      <c r="E30" s="21">
        <v>7264</v>
      </c>
      <c r="F30" s="21">
        <v>8782</v>
      </c>
      <c r="G30" s="35">
        <v>7942</v>
      </c>
      <c r="H30" s="35">
        <v>23988</v>
      </c>
      <c r="I30" s="21">
        <v>6000</v>
      </c>
      <c r="J30" s="21">
        <v>6000</v>
      </c>
      <c r="K30" s="21">
        <v>6000</v>
      </c>
      <c r="L30" s="35">
        <v>18000</v>
      </c>
      <c r="M30" s="35">
        <f t="shared" si="0"/>
        <v>41988</v>
      </c>
    </row>
    <row r="31" spans="1:13" s="1" customFormat="1" ht="34.5" customHeight="1">
      <c r="A31" s="39">
        <v>23</v>
      </c>
      <c r="B31" s="40" t="s">
        <v>31</v>
      </c>
      <c r="C31" s="21">
        <v>0</v>
      </c>
      <c r="D31" s="35">
        <v>0</v>
      </c>
      <c r="E31" s="35">
        <v>6420</v>
      </c>
      <c r="F31" s="35">
        <v>6296</v>
      </c>
      <c r="G31" s="35">
        <v>6294</v>
      </c>
      <c r="H31" s="35">
        <v>19010</v>
      </c>
      <c r="I31" s="35">
        <v>4754</v>
      </c>
      <c r="J31" s="35">
        <v>4754</v>
      </c>
      <c r="K31" s="35">
        <v>4754</v>
      </c>
      <c r="L31" s="35">
        <v>14262</v>
      </c>
      <c r="M31" s="35">
        <f t="shared" si="0"/>
        <v>33272</v>
      </c>
    </row>
    <row r="32" spans="1:13" s="1" customFormat="1" ht="34.5" customHeight="1">
      <c r="A32" s="39">
        <v>24</v>
      </c>
      <c r="B32" s="29" t="s">
        <v>8</v>
      </c>
      <c r="C32" s="21">
        <v>20472</v>
      </c>
      <c r="D32" s="21">
        <v>24861</v>
      </c>
      <c r="E32" s="21">
        <v>6456</v>
      </c>
      <c r="F32" s="21">
        <v>6342</v>
      </c>
      <c r="G32" s="35">
        <v>6332</v>
      </c>
      <c r="H32" s="35">
        <v>19130</v>
      </c>
      <c r="I32" s="21">
        <v>4784</v>
      </c>
      <c r="J32" s="21">
        <v>4784</v>
      </c>
      <c r="K32" s="21">
        <v>4784</v>
      </c>
      <c r="L32" s="35">
        <v>14352</v>
      </c>
      <c r="M32" s="35">
        <f t="shared" si="0"/>
        <v>78815</v>
      </c>
    </row>
    <row r="33" spans="1:13" s="22" customFormat="1" ht="59.25" customHeight="1">
      <c r="A33" s="39">
        <v>25</v>
      </c>
      <c r="B33" s="29" t="s">
        <v>22</v>
      </c>
      <c r="C33" s="21">
        <v>36969</v>
      </c>
      <c r="D33" s="35">
        <v>2986</v>
      </c>
      <c r="E33" s="35">
        <v>20926</v>
      </c>
      <c r="F33" s="35">
        <v>15398</v>
      </c>
      <c r="G33" s="35">
        <v>15388</v>
      </c>
      <c r="H33" s="35">
        <v>51712</v>
      </c>
      <c r="I33" s="35">
        <v>11626</v>
      </c>
      <c r="J33" s="35">
        <v>11626</v>
      </c>
      <c r="K33" s="35">
        <v>11626</v>
      </c>
      <c r="L33" s="35">
        <v>34878</v>
      </c>
      <c r="M33" s="35">
        <f t="shared" si="0"/>
        <v>126545</v>
      </c>
    </row>
    <row r="34" spans="1:13" s="1" customFormat="1" ht="28.5" customHeight="1">
      <c r="A34" s="43" t="s">
        <v>5</v>
      </c>
      <c r="B34" s="43"/>
      <c r="C34" s="21">
        <f aca="true" t="shared" si="1" ref="C34:M34">SUM(C9:C33)</f>
        <v>553627.5</v>
      </c>
      <c r="D34" s="21">
        <f t="shared" si="1"/>
        <v>531523.5</v>
      </c>
      <c r="E34" s="21">
        <f t="shared" si="1"/>
        <v>253305</v>
      </c>
      <c r="F34" s="21">
        <f t="shared" si="1"/>
        <v>261398</v>
      </c>
      <c r="G34" s="21">
        <f t="shared" si="1"/>
        <v>198506</v>
      </c>
      <c r="H34" s="21">
        <f t="shared" si="1"/>
        <v>713209</v>
      </c>
      <c r="I34" s="21">
        <f t="shared" si="1"/>
        <v>149162</v>
      </c>
      <c r="J34" s="21">
        <f t="shared" si="1"/>
        <v>149162</v>
      </c>
      <c r="K34" s="21">
        <f t="shared" si="1"/>
        <v>149162</v>
      </c>
      <c r="L34" s="21">
        <f t="shared" si="1"/>
        <v>447486</v>
      </c>
      <c r="M34" s="21">
        <f t="shared" si="1"/>
        <v>2245846</v>
      </c>
    </row>
    <row r="35" spans="1:12" s="1" customFormat="1" ht="34.5" customHeight="1">
      <c r="A35" s="8"/>
      <c r="B35" s="3" t="s">
        <v>6</v>
      </c>
      <c r="C35" s="30"/>
      <c r="D35" s="4"/>
      <c r="E35" s="4"/>
      <c r="F35" s="4"/>
      <c r="G35" s="4"/>
      <c r="H35" s="4"/>
      <c r="I35" s="4"/>
      <c r="J35" s="4"/>
      <c r="K35" s="4"/>
      <c r="L35" s="4"/>
    </row>
    <row r="36" spans="1:13" ht="58.5" customHeight="1">
      <c r="A36" s="38" t="s">
        <v>0</v>
      </c>
      <c r="B36" s="20" t="s">
        <v>1</v>
      </c>
      <c r="C36" s="20" t="s">
        <v>40</v>
      </c>
      <c r="D36" s="20" t="s">
        <v>41</v>
      </c>
      <c r="E36" s="20" t="s">
        <v>24</v>
      </c>
      <c r="F36" s="20" t="s">
        <v>25</v>
      </c>
      <c r="G36" s="20" t="s">
        <v>26</v>
      </c>
      <c r="H36" s="20" t="s">
        <v>42</v>
      </c>
      <c r="I36" s="20" t="s">
        <v>27</v>
      </c>
      <c r="J36" s="20" t="s">
        <v>28</v>
      </c>
      <c r="K36" s="20" t="s">
        <v>29</v>
      </c>
      <c r="L36" s="20" t="s">
        <v>43</v>
      </c>
      <c r="M36" s="20" t="s">
        <v>36</v>
      </c>
    </row>
    <row r="37" spans="1:13" s="1" customFormat="1" ht="34.5" customHeight="1">
      <c r="A37" s="9">
        <v>1</v>
      </c>
      <c r="B37" s="16" t="s">
        <v>3</v>
      </c>
      <c r="C37" s="21">
        <v>67613</v>
      </c>
      <c r="D37" s="35">
        <v>69742</v>
      </c>
      <c r="E37" s="35">
        <v>23165</v>
      </c>
      <c r="F37" s="35">
        <v>23171</v>
      </c>
      <c r="G37" s="35">
        <v>23168</v>
      </c>
      <c r="H37" s="35">
        <v>69504</v>
      </c>
      <c r="I37" s="35">
        <v>17507</v>
      </c>
      <c r="J37" s="35">
        <v>17507</v>
      </c>
      <c r="K37" s="35">
        <v>17507</v>
      </c>
      <c r="L37" s="35">
        <v>52521</v>
      </c>
      <c r="M37" s="35">
        <f>C37+D37+H37+L37</f>
        <v>259380</v>
      </c>
    </row>
    <row r="38" spans="1:13" s="23" customFormat="1" ht="27.75" customHeight="1">
      <c r="A38" s="42" t="s">
        <v>4</v>
      </c>
      <c r="B38" s="42"/>
      <c r="C38" s="21">
        <f aca="true" t="shared" si="2" ref="C38:M38">SUM(C37:C37)</f>
        <v>67613</v>
      </c>
      <c r="D38" s="21">
        <f t="shared" si="2"/>
        <v>69742</v>
      </c>
      <c r="E38" s="21">
        <f t="shared" si="2"/>
        <v>23165</v>
      </c>
      <c r="F38" s="21">
        <f t="shared" si="2"/>
        <v>23171</v>
      </c>
      <c r="G38" s="21">
        <f t="shared" si="2"/>
        <v>23168</v>
      </c>
      <c r="H38" s="21">
        <f t="shared" si="2"/>
        <v>69504</v>
      </c>
      <c r="I38" s="21">
        <f t="shared" si="2"/>
        <v>17507</v>
      </c>
      <c r="J38" s="21">
        <f t="shared" si="2"/>
        <v>17507</v>
      </c>
      <c r="K38" s="21">
        <f t="shared" si="2"/>
        <v>17507</v>
      </c>
      <c r="L38" s="21">
        <f t="shared" si="2"/>
        <v>52521</v>
      </c>
      <c r="M38" s="35">
        <f t="shared" si="2"/>
        <v>259380</v>
      </c>
    </row>
    <row r="39" spans="1:12" s="32" customFormat="1" ht="21" customHeight="1">
      <c r="A39" s="31"/>
      <c r="B39" s="31"/>
      <c r="C39" s="17"/>
      <c r="D39" s="33"/>
      <c r="I39" s="33"/>
      <c r="K39" s="33"/>
      <c r="L39" s="33"/>
    </row>
    <row r="40" spans="1:13" s="23" customFormat="1" ht="22.5" customHeight="1">
      <c r="A40" s="41" t="s">
        <v>20</v>
      </c>
      <c r="B40" s="41"/>
      <c r="C40" s="21">
        <f aca="true" t="shared" si="3" ref="C40:M40">C38+C34</f>
        <v>621240.5</v>
      </c>
      <c r="D40" s="21">
        <f t="shared" si="3"/>
        <v>601265.5</v>
      </c>
      <c r="E40" s="21">
        <f t="shared" si="3"/>
        <v>276470</v>
      </c>
      <c r="F40" s="21">
        <f t="shared" si="3"/>
        <v>284569</v>
      </c>
      <c r="G40" s="21">
        <f t="shared" si="3"/>
        <v>221674</v>
      </c>
      <c r="H40" s="21">
        <f t="shared" si="3"/>
        <v>782713</v>
      </c>
      <c r="I40" s="21">
        <f t="shared" si="3"/>
        <v>166669</v>
      </c>
      <c r="J40" s="21">
        <f t="shared" si="3"/>
        <v>166669</v>
      </c>
      <c r="K40" s="21">
        <f t="shared" si="3"/>
        <v>166669</v>
      </c>
      <c r="L40" s="21">
        <f t="shared" si="3"/>
        <v>500007</v>
      </c>
      <c r="M40" s="21">
        <f t="shared" si="3"/>
        <v>2505226</v>
      </c>
    </row>
    <row r="41" spans="1:12" s="23" customFormat="1" ht="15.75" customHeight="1">
      <c r="A41" s="12"/>
      <c r="B41" s="7"/>
      <c r="C41" s="17"/>
      <c r="D41" s="27"/>
      <c r="H41" s="27"/>
      <c r="L41" s="27"/>
    </row>
    <row r="42" spans="1:13" s="23" customFormat="1" ht="15.75" customHeight="1">
      <c r="A42" s="25"/>
      <c r="B42" s="7"/>
      <c r="C42" s="27"/>
      <c r="D42" s="27"/>
      <c r="E42" s="27"/>
      <c r="F42" s="4"/>
      <c r="G42" s="2"/>
      <c r="H42" s="2"/>
      <c r="I42" s="2"/>
      <c r="J42" s="2"/>
      <c r="K42" s="2"/>
      <c r="L42" s="4"/>
      <c r="M42" s="6"/>
    </row>
    <row r="43" spans="1:13" ht="15.75" customHeight="1">
      <c r="A43" s="25"/>
      <c r="B43" s="2"/>
      <c r="C43" s="37"/>
      <c r="D43" s="27"/>
      <c r="E43" s="27"/>
      <c r="F43" s="27"/>
      <c r="G43" s="23"/>
      <c r="H43" s="23"/>
      <c r="I43" s="23"/>
      <c r="J43" s="23"/>
      <c r="K43" s="23"/>
      <c r="L43" s="6"/>
      <c r="M43" s="36"/>
    </row>
    <row r="44" spans="1:14" s="23" customFormat="1" ht="15.75" customHeight="1">
      <c r="A44" s="25"/>
      <c r="B44" s="10"/>
      <c r="C44" s="37"/>
      <c r="D44" s="27"/>
      <c r="E44" s="27"/>
      <c r="F44" s="36"/>
      <c r="G44" s="2"/>
      <c r="H44" s="2"/>
      <c r="I44" s="2"/>
      <c r="J44" s="2"/>
      <c r="K44" s="2"/>
      <c r="L44" s="6"/>
      <c r="M44" s="36"/>
      <c r="N44" s="6"/>
    </row>
    <row r="45" spans="1:13" s="23" customFormat="1" ht="15.75" customHeight="1">
      <c r="A45" s="25"/>
      <c r="B45" s="10"/>
      <c r="C45" s="37"/>
      <c r="D45" s="27"/>
      <c r="E45" s="27"/>
      <c r="F45" s="27"/>
      <c r="M45" s="6"/>
    </row>
    <row r="46" spans="1:13" s="23" customFormat="1" ht="15.75" customHeight="1">
      <c r="A46" s="25"/>
      <c r="B46" s="10"/>
      <c r="C46" s="37"/>
      <c r="D46" s="27"/>
      <c r="E46" s="27"/>
      <c r="F46" s="27"/>
      <c r="M46" s="6"/>
    </row>
    <row r="47" spans="1:13" s="23" customFormat="1" ht="15.75" customHeight="1">
      <c r="A47" s="25"/>
      <c r="B47" s="10"/>
      <c r="C47" s="37"/>
      <c r="D47" s="27"/>
      <c r="E47" s="27"/>
      <c r="F47" s="27"/>
      <c r="M47" s="6"/>
    </row>
    <row r="48" spans="1:13" s="23" customFormat="1" ht="15.75" customHeight="1">
      <c r="A48" s="12"/>
      <c r="B48" s="2"/>
      <c r="C48" s="34"/>
      <c r="D48" s="13"/>
      <c r="E48" s="13"/>
      <c r="F48" s="2"/>
      <c r="G48" s="2"/>
      <c r="H48" s="2"/>
      <c r="I48" s="2"/>
      <c r="J48" s="2"/>
      <c r="K48" s="2"/>
      <c r="L48" s="2"/>
      <c r="M48" s="6"/>
    </row>
    <row r="49" spans="1:13" s="23" customFormat="1" ht="15.75" customHeight="1">
      <c r="A49" s="12"/>
      <c r="B49" s="2"/>
      <c r="C49" s="34"/>
      <c r="D49" s="13"/>
      <c r="E49" s="13"/>
      <c r="F49" s="2"/>
      <c r="G49" s="2"/>
      <c r="H49" s="2"/>
      <c r="I49" s="2"/>
      <c r="J49" s="2"/>
      <c r="K49" s="2"/>
      <c r="L49" s="2"/>
      <c r="M49" s="6"/>
    </row>
    <row r="50" spans="2:13" ht="15.75" customHeight="1">
      <c r="B50" s="10"/>
      <c r="C50" s="37"/>
      <c r="D50" s="27"/>
      <c r="E50" s="23"/>
      <c r="F50" s="23"/>
      <c r="G50" s="23"/>
      <c r="H50" s="23"/>
      <c r="I50" s="23"/>
      <c r="J50" s="23"/>
      <c r="K50" s="23"/>
      <c r="L50" s="23"/>
      <c r="M50" s="4"/>
    </row>
    <row r="51" spans="1:13" s="23" customFormat="1" ht="15.75" customHeight="1">
      <c r="A51" s="12"/>
      <c r="B51" s="2"/>
      <c r="C51" s="34"/>
      <c r="D51" s="13"/>
      <c r="E51" s="2"/>
      <c r="F51" s="2"/>
      <c r="G51" s="2"/>
      <c r="H51" s="2"/>
      <c r="I51" s="2"/>
      <c r="J51" s="2"/>
      <c r="K51" s="2"/>
      <c r="L51" s="2"/>
      <c r="M51" s="6"/>
    </row>
    <row r="52" spans="2:4" ht="15.75" customHeight="1">
      <c r="B52" s="2"/>
      <c r="C52" s="34"/>
      <c r="D52" s="13"/>
    </row>
    <row r="53" spans="1:2" ht="16.5" customHeight="1">
      <c r="A53" s="2"/>
      <c r="B53" s="2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2020-09-09T08:06:21Z</cp:lastPrinted>
  <dcterms:created xsi:type="dcterms:W3CDTF">2008-04-01T13:39:35Z</dcterms:created>
  <dcterms:modified xsi:type="dcterms:W3CDTF">2020-09-09T09:46:47Z</dcterms:modified>
  <cp:category/>
  <cp:version/>
  <cp:contentType/>
  <cp:contentStatus/>
</cp:coreProperties>
</file>